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330" windowWidth="14115" windowHeight="5205"/>
  </bookViews>
  <sheets>
    <sheet name="Matriz indicadores 2021" sheetId="1" r:id="rId1"/>
    <sheet name="CONCEPTO" sheetId="2" r:id="rId2"/>
    <sheet name="Hoja3" sheetId="3" r:id="rId3"/>
  </sheets>
  <calcPr calcId="144525"/>
</workbook>
</file>

<file path=xl/calcChain.xml><?xml version="1.0" encoding="utf-8"?>
<calcChain xmlns="http://schemas.openxmlformats.org/spreadsheetml/2006/main">
  <c r="E31" i="1" l="1"/>
  <c r="E23" i="1"/>
  <c r="E14" i="1"/>
  <c r="G52" i="1"/>
  <c r="F52" i="1"/>
  <c r="E52" i="1"/>
  <c r="E40" i="1" l="1"/>
  <c r="E55" i="1" s="1"/>
  <c r="G40" i="1" l="1"/>
  <c r="F40" i="1"/>
  <c r="G31" i="1"/>
  <c r="F31" i="1"/>
  <c r="G23" i="1"/>
  <c r="F23" i="1"/>
  <c r="G14" i="1"/>
  <c r="F14" i="1"/>
  <c r="F55" i="1" s="1"/>
  <c r="G55" i="1" l="1"/>
</calcChain>
</file>

<file path=xl/sharedStrings.xml><?xml version="1.0" encoding="utf-8"?>
<sst xmlns="http://schemas.openxmlformats.org/spreadsheetml/2006/main" count="95" uniqueCount="66">
  <si>
    <t>TOTALES POR INDICADOR</t>
  </si>
  <si>
    <t>ACCIONES: OBRA O SERVICIO PROPUESTO</t>
  </si>
  <si>
    <t>EVALUACIÓN DE INDICADORES DE DESEMPEÑO</t>
  </si>
  <si>
    <t xml:space="preserve">NOMBRE DEL INDICADOR 1: </t>
  </si>
  <si>
    <t xml:space="preserve">NOMBRE DEL INDICADOR 2: </t>
  </si>
  <si>
    <t xml:space="preserve">NOMBRE DEL INDICADOR 3: </t>
  </si>
  <si>
    <t xml:space="preserve">NOMBRE DEL INDICADOR 4: </t>
  </si>
  <si>
    <t>TOTALES CUMPLIMIENTO DE LA UR</t>
  </si>
  <si>
    <t>No.</t>
  </si>
  <si>
    <r>
      <rPr>
        <b/>
        <sz val="14"/>
        <color theme="1"/>
        <rFont val="Calibri"/>
        <family val="2"/>
        <scheme val="minor"/>
      </rPr>
      <t>El INDICADOR</t>
    </r>
    <r>
      <rPr>
        <sz val="11"/>
        <color theme="1"/>
        <rFont val="Calibri"/>
        <family val="2"/>
        <scheme val="minor"/>
      </rPr>
      <t xml:space="preserve">
Es una variable cuantitativa (o bien, cualitativa) que permite verificar la evolución del proyecto o proceso por una intervención (pública, en este caso) relativo a lo que se está planeando y, desde luego, al objetivo específico planteado. Este apartado de la ficha consta de TRES campos: Nombre del indicador, OBJETIVO del mismo, cantidad de beneficiados. 
</t>
    </r>
    <r>
      <rPr>
        <b/>
        <sz val="14"/>
        <color theme="1"/>
        <rFont val="Calibri"/>
        <family val="2"/>
        <scheme val="minor"/>
      </rPr>
      <t>Ejemplo:</t>
    </r>
    <r>
      <rPr>
        <sz val="11"/>
        <color theme="1"/>
        <rFont val="Calibri"/>
        <family val="2"/>
        <scheme val="minor"/>
      </rPr>
      <t xml:space="preserve">
   </t>
    </r>
    <r>
      <rPr>
        <b/>
        <sz val="11"/>
        <color theme="1"/>
        <rFont val="Calibri"/>
        <family val="2"/>
        <scheme val="minor"/>
      </rPr>
      <t>NOMBRE</t>
    </r>
    <r>
      <rPr>
        <sz val="11"/>
        <color theme="1"/>
        <rFont val="Calibri"/>
        <family val="2"/>
        <scheme val="minor"/>
      </rPr>
      <t xml:space="preserve">:                          Número de mujeres beneficiadas 
   </t>
    </r>
    <r>
      <rPr>
        <b/>
        <sz val="11"/>
        <color theme="1"/>
        <rFont val="Calibri"/>
        <family val="2"/>
        <scheme val="minor"/>
      </rPr>
      <t>OBJETIVO ESPECIFICO</t>
    </r>
    <r>
      <rPr>
        <sz val="11"/>
        <color theme="1"/>
        <rFont val="Calibri"/>
        <family val="2"/>
        <scheme val="minor"/>
      </rPr>
      <t xml:space="preserve">:   Este indicador se refiere a la cobertura de apoyos brindados por los 
                                               Programas sociales, en este caso "Ofrecer 2000 apoyos a mujeres en situación
                                               de vulnerabilidad. 
  </t>
    </r>
    <r>
      <rPr>
        <b/>
        <sz val="11"/>
        <color theme="1"/>
        <rFont val="Calibri"/>
        <family val="2"/>
        <scheme val="minor"/>
      </rPr>
      <t>CANTIDAD DE BENEFICIARIOS</t>
    </r>
    <r>
      <rPr>
        <sz val="11"/>
        <color theme="1"/>
        <rFont val="Calibri"/>
        <family val="2"/>
        <scheme val="minor"/>
      </rPr>
      <t xml:space="preserve">:   Número (500) de mujeres beneficiadas por trimestre / Total esperado 2000 (Meta)
</t>
    </r>
  </si>
  <si>
    <t>META 1</t>
  </si>
  <si>
    <t>META 2</t>
  </si>
  <si>
    <t>META 3</t>
  </si>
  <si>
    <t>META 4</t>
  </si>
  <si>
    <t>FICHA TÉCNICA/MATRIZ DE INDICADORES DE DESEMPEÑO 2021</t>
  </si>
  <si>
    <t>PERIODO: TRIMESTRAL    ENERO - MARZO 2021</t>
  </si>
  <si>
    <t>EVALUACION ACUMULADA 2021</t>
  </si>
  <si>
    <t xml:space="preserve">OBSERVACIONES: </t>
  </si>
  <si>
    <t>FECHA EVALUACIÓN: 23 ABRIL 2021</t>
  </si>
  <si>
    <t xml:space="preserve">UNIDAD RESPONSABLE: </t>
  </si>
  <si>
    <t>(1)                     % CUMPL</t>
  </si>
  <si>
    <t>(2)                          No. BENEF.</t>
  </si>
  <si>
    <t>(3)                                              RECURSO INVERTIDO</t>
  </si>
  <si>
    <t>(4)                                                                   RESULTADO O EVIDENCIA</t>
  </si>
  <si>
    <t>DEPENDENCIA: DESARROLLO HUMANO</t>
  </si>
  <si>
    <t>DEPARTAMENTO DE DEPORTES</t>
  </si>
  <si>
    <t>Realizar exhibiciones deportivas de calidad.</t>
  </si>
  <si>
    <t>META 5</t>
  </si>
  <si>
    <t xml:space="preserve">NOMBRE DEL INDICADOR 5: </t>
  </si>
  <si>
    <t xml:space="preserve">   _____________________________________________                              NOMBRE Y FIRMA                                                                                              RESPONSABLE DEL DEPARTAMENTO DE DEPORTES</t>
  </si>
  <si>
    <t>Conformar escuelas de iniciación deportiva en nuestro municipio.</t>
  </si>
  <si>
    <t>Gestionar capacitaciones para instructores del municipio.</t>
  </si>
  <si>
    <t>Realizar propuestas a favor del deporte del municipio a los integrantes del Consejo, con la finalidad de obtener visto bueno y poder llevarlas a cabo.</t>
  </si>
  <si>
    <t>Visitar a las diferentes mesas directivas de las ligas deportivas en sus reuniones.</t>
  </si>
  <si>
    <t>Llevar a cabo acuerdos con la finalidad de trabajar en equipo en busca de recursos.</t>
  </si>
  <si>
    <t>Realizar un calendario con todas las ligas para respetar uso de instalaciones   y desarrollo adecuado de sus campeonatos.</t>
  </si>
  <si>
    <t>Elaborar un programa anual de exhibiciones deportivas.</t>
  </si>
  <si>
    <t>Investigar capacitaciones que ofrece el CODE Jalisco para el año 2021, además de tener una cartera diferente de capacitaciones externas al mismo organismo.</t>
  </si>
  <si>
    <t>Sondear las capacitaciones ofrecidas con el objetivo de saber cuáles son las más convenientes para nuestro municipio.</t>
  </si>
  <si>
    <t>Agendar posibles fechas para llevar a cabo capacitaciones, con el objetivo de gestionar los recursos necesarios para poderla realizar.</t>
  </si>
  <si>
    <t>Realizar promoción e invitaciones a instructores interesados.</t>
  </si>
  <si>
    <t>Analizar en el departamento las posibles disciplinas en las cuáles es conveniente tener un Centro de Iniciación deportiva.</t>
  </si>
  <si>
    <t>Buscar personas interesadas en colaborar con los Centros de Iniciación Deportiva que se acordaron abrir.</t>
  </si>
  <si>
    <t>Trabajar en la gestión para conseguir convenios con organizaciones o instituciones que favorezcan al Centro de Iniciación Deportiva que se pretende abrir.</t>
  </si>
  <si>
    <t>Realizar promoción de las Escuelas de Iniciación Deportiva aprobadas.</t>
  </si>
  <si>
    <t>Agendar reuniones conforme a los tiempos de los integrantes del COMUDE con la finalidad de que asistan en su mayoría y así tomar mejores decisiones en su conjunto.</t>
  </si>
  <si>
    <t>Aplicar los acuerdos tomados en las reuniones del COMUDE.</t>
  </si>
  <si>
    <t>Agendar reuniones con el Consejo Municipal del deporte con la finalidad de tomar decisiones en pro del deporte</t>
  </si>
  <si>
    <t>Porcentaje de avance del cumplimiento estimado de la agenda de trabajo (reuniones y acuerdos) para este año del COMUDE.</t>
  </si>
  <si>
    <t>Porcentaje de avance del cumplimiento de apoyos para las diversas ligas deportivas del municipio.</t>
  </si>
  <si>
    <t>Trabajar en equipo para gestionar recursos y a la vez organizar el evento, con la intención de brindar un gran espectáculo a la ciudadanía.</t>
  </si>
  <si>
    <t>Porcentaje de avance del cumplimiento del programa anual de exhibiciones deportivas</t>
  </si>
  <si>
    <t>Porcentaje de avance del cumplimiento del programa capacitaciones para instructores del municipio.</t>
  </si>
  <si>
    <t>Porcentaje de avance en el cumplimiento de operación de escuelas de Iniciación deportiva estimadas para este año.</t>
  </si>
  <si>
    <t>L a evidencia que podemos encontrar son fotografias dentro del archivo del departamento o en su defecto entrevista con las ligas con las cuales ya se hubo acercamiento.</t>
  </si>
  <si>
    <t>La evidencia que podemos encontrar son fotografias de los calendarios de cada una de las ligas o en su defecto analizar el grupo de whatsapp formado entre el departamento y las ligas.</t>
  </si>
  <si>
    <t>Trabajar en coordinación con las ligas deportivas del municipio en la organización de sus campeonatos, con la finalidad de gestionar recursos para el apoyo de premiaciones, además de facilitar instalaciones para el desarrollo de las mismas.</t>
  </si>
  <si>
    <t>La evidencia mas clara que podemos presentar como departamento es la agenda anual 2021, en donde se consideran los diferentes eventos a realizarse siempre y cuando se cuente con recursos disponibles.</t>
  </si>
  <si>
    <t>En los primeros 3 meses del año, el unico evento autorizado y a puerta cerrada fue la Copa Jalisco de Futbol, en su rama varonil y femenil, la evidencia que podemos encontrar son fotografias dentro del archivo del departamento.</t>
  </si>
  <si>
    <t>Para el año 2021 dentro de la agenda de trabajo del departamento, se considero el mantener las dos escuelas de iniciacion que se tienen (futbo y natacion) asi como buscar la alternativa de abrir escuelas de iniciacion de (basquetbol, box, volibol y atletismo).</t>
  </si>
  <si>
    <t>La evidencia mas clara que podemos obtener son fotografias o entrevistas de los instructores que se han mantenido tanto en futbol como en natacion y se inicio el año con la excelente noticia en la cual se abre una academia de basquetbol filial de Escaramuzas de Jalisco, en nuestro municipio donde se busca trabajar en conjunto con instructores.</t>
  </si>
  <si>
    <t>Al iniciar el año 2021, todavia con cierto atraso a consecuencia de la pandemia del Covid 19, recibimos la noticia en la cual seguimos siendo filiar del CID Leones Negros SEMS Tuxpan, y tambien se tubo el acercamiento de la filial de Basquetbol Escaramuzas de Jalisco para poder trabajar en equipo con los instructores del municipio, evidencia fotografica.</t>
  </si>
  <si>
    <t>Dentro de las escuelas de iniciacion ya establecidas solo se trabaja en promocion con respecto a convocatorias ya sea para cursos o que se incorporen a entrenamientos. La evidencia mas clara que tenemos en este rubro son las lonas que hicieron para poromociar la academia de basquetbol Escaramuzas de Jalisco en Tuxpan.</t>
  </si>
  <si>
    <t>OBSERVACIONES: Durante el primer trimestre del año 2021, en conjunto con CODE Jalisco nos enfocamos principalmente en la participacion en la Copa Jalisco de futbol en su segunda version, por lo cual el tiempo fue enfocado hacia ese rubro, esperando indicaciones de parte de ellos para poder ofrecer preparacion para los instructores del municipio.</t>
  </si>
  <si>
    <t>OBSERVACIONES: Durante el primer periodo Trimestral del año 2021 fue complicado el agendar reunion debido a que nuestro estado seguia en semaforo Naranja a consecuencia de la pandemia del Covid19, por lo cual se decidio el esperar hasta que la situacion tuviera mejoria.</t>
  </si>
  <si>
    <t>OBSERVACIONES: Debido a que el evento fue a puerta cerrada los unicos beneficiario del punto numero 2 son considerados los integrantes del equipo y autoridades municipales, pero cabe mencionar que todos los juegos de ambas ramas fueron televisados por el canal local del municipio y asi los ciudadanos pudieron sintonizarlo en vivo cada uno de loes juegos.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</si>
</sst>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0.00"/>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77">
    <xf numFmtId="0" fontId="0" fillId="0" borderId="0" xfId="0"/>
    <xf numFmtId="0" fontId="0" fillId="0" borderId="0" xfId="0" applyAlignment="1"/>
    <xf numFmtId="0" fontId="0" fillId="2" borderId="0" xfId="0" applyFill="1"/>
    <xf numFmtId="0" fontId="0" fillId="3" borderId="1" xfId="0" applyFill="1" applyBorder="1"/>
    <xf numFmtId="0" fontId="0" fillId="4" borderId="1" xfId="0" applyFill="1" applyBorder="1"/>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xf>
    <xf numFmtId="1" fontId="3" fillId="3" borderId="1" xfId="0" applyNumberFormat="1" applyFont="1" applyFill="1" applyBorder="1" applyAlignment="1">
      <alignment horizontal="center"/>
    </xf>
    <xf numFmtId="1" fontId="3" fillId="4" borderId="1" xfId="0" applyNumberFormat="1" applyFont="1" applyFill="1" applyBorder="1" applyAlignment="1">
      <alignment horizontal="center"/>
    </xf>
    <xf numFmtId="1" fontId="3" fillId="2" borderId="0" xfId="0" applyNumberFormat="1" applyFont="1" applyFill="1" applyAlignment="1">
      <alignment horizontal="center"/>
    </xf>
    <xf numFmtId="0" fontId="0" fillId="0" borderId="1" xfId="0"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1" fontId="3" fillId="3" borderId="1" xfId="0" applyNumberFormat="1" applyFont="1" applyFill="1" applyBorder="1" applyAlignment="1">
      <alignment horizontal="center" vertical="center"/>
    </xf>
    <xf numFmtId="0" fontId="4" fillId="0" borderId="0" xfId="0" applyFont="1" applyAlignment="1"/>
    <xf numFmtId="0" fontId="1" fillId="0" borderId="0" xfId="0" applyFont="1"/>
    <xf numFmtId="164" fontId="0" fillId="0" borderId="1" xfId="0" applyNumberFormat="1" applyBorder="1" applyAlignment="1">
      <alignment horizontal="center" vertical="center"/>
    </xf>
    <xf numFmtId="164" fontId="3" fillId="3" borderId="1" xfId="0" applyNumberFormat="1" applyFont="1" applyFill="1" applyBorder="1" applyAlignment="1">
      <alignment horizontal="center" vertical="top"/>
    </xf>
    <xf numFmtId="164" fontId="3" fillId="3" borderId="1" xfId="0" applyNumberFormat="1" applyFont="1" applyFill="1" applyBorder="1" applyAlignment="1">
      <alignment horizontal="center"/>
    </xf>
    <xf numFmtId="164" fontId="3" fillId="4" borderId="1" xfId="0" applyNumberFormat="1" applyFont="1" applyFill="1" applyBorder="1" applyAlignment="1">
      <alignment horizontal="center"/>
    </xf>
    <xf numFmtId="164" fontId="3" fillId="2" borderId="0" xfId="0" applyNumberFormat="1" applyFont="1" applyFill="1" applyAlignment="1">
      <alignment horizontal="center"/>
    </xf>
    <xf numFmtId="0" fontId="0" fillId="0" borderId="1" xfId="0" applyBorder="1" applyAlignment="1">
      <alignment horizontal="center"/>
    </xf>
    <xf numFmtId="0" fontId="0" fillId="0" borderId="1" xfId="0" applyBorder="1" applyAlignment="1">
      <alignment vertical="top" wrapText="1"/>
    </xf>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1" xfId="0" applyFont="1" applyBorder="1" applyAlignment="1">
      <alignment vertical="top"/>
    </xf>
    <xf numFmtId="0" fontId="1" fillId="0" borderId="1" xfId="0" applyFont="1" applyBorder="1" applyAlignment="1">
      <alignment horizontal="center" vertical="top" wrapText="1"/>
    </xf>
    <xf numFmtId="0" fontId="1" fillId="5" borderId="0" xfId="0" applyFont="1" applyFill="1" applyBorder="1" applyAlignment="1">
      <alignment horizontal="left" vertical="top"/>
    </xf>
    <xf numFmtId="0" fontId="0" fillId="0" borderId="5" xfId="0" applyBorder="1"/>
    <xf numFmtId="0" fontId="0" fillId="0" borderId="8" xfId="0" applyBorder="1" applyAlignment="1">
      <alignment horizontal="center"/>
    </xf>
    <xf numFmtId="0" fontId="0" fillId="0" borderId="1" xfId="0" applyBorder="1" applyAlignment="1">
      <alignment vertical="top" wrapText="1"/>
    </xf>
    <xf numFmtId="0" fontId="0" fillId="0" borderId="1" xfId="0" applyBorder="1" applyAlignment="1">
      <alignment vertical="center" wrapText="1"/>
    </xf>
    <xf numFmtId="0" fontId="1" fillId="5" borderId="2" xfId="0" applyFont="1" applyFill="1" applyBorder="1" applyAlignment="1">
      <alignment horizontal="left" vertical="top"/>
    </xf>
    <xf numFmtId="0" fontId="1" fillId="5" borderId="3" xfId="0" applyFont="1" applyFill="1" applyBorder="1" applyAlignment="1">
      <alignment horizontal="left" vertical="top"/>
    </xf>
    <xf numFmtId="0" fontId="1" fillId="5" borderId="4" xfId="0" applyFont="1" applyFill="1" applyBorder="1" applyAlignment="1">
      <alignment horizontal="left" vertical="top"/>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4" borderId="4" xfId="0" applyFont="1" applyFill="1" applyBorder="1" applyAlignment="1">
      <alignment horizontal="center"/>
    </xf>
    <xf numFmtId="0" fontId="1" fillId="4" borderId="1" xfId="0" applyFont="1" applyFill="1" applyBorder="1" applyAlignment="1">
      <alignment horizont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0" borderId="4" xfId="0" applyFont="1" applyBorder="1" applyAlignment="1">
      <alignment vertical="top"/>
    </xf>
    <xf numFmtId="0" fontId="1" fillId="0" borderId="1" xfId="0" applyFont="1" applyBorder="1" applyAlignment="1">
      <alignment vertical="top"/>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right"/>
    </xf>
    <xf numFmtId="0" fontId="0" fillId="0" borderId="5" xfId="0" applyBorder="1" applyAlignment="1">
      <alignment horizontal="center"/>
    </xf>
    <xf numFmtId="0" fontId="5" fillId="0" borderId="1" xfId="0" applyFont="1" applyBorder="1" applyAlignment="1">
      <alignment horizontal="left" vertical="center" wrapText="1"/>
    </xf>
    <xf numFmtId="0" fontId="0" fillId="0" borderId="4" xfId="0" applyBorder="1" applyAlignment="1">
      <alignment horizontal="center"/>
    </xf>
    <xf numFmtId="0" fontId="0" fillId="0" borderId="1" xfId="0" applyBorder="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3" borderId="4" xfId="0" applyFont="1" applyFill="1" applyBorder="1" applyAlignment="1">
      <alignment horizontal="center"/>
    </xf>
    <xf numFmtId="0" fontId="1" fillId="3" borderId="1" xfId="0" applyFont="1" applyFill="1" applyBorder="1" applyAlignment="1">
      <alignment horizontal="center"/>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0" fillId="0" borderId="0" xfId="0" applyAlignment="1">
      <alignment horizontal="center" wrapText="1"/>
    </xf>
    <xf numFmtId="0" fontId="1" fillId="2" borderId="0" xfId="0" applyFont="1" applyFill="1" applyAlignment="1">
      <alignment horizontal="center"/>
    </xf>
    <xf numFmtId="0" fontId="0" fillId="0" borderId="1" xfId="0"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1304925</xdr:colOff>
      <xdr:row>0</xdr:row>
      <xdr:rowOff>0</xdr:rowOff>
    </xdr:from>
    <xdr:to>
      <xdr:col>7</xdr:col>
      <xdr:colOff>2066926</xdr:colOff>
      <xdr:row>0</xdr:row>
      <xdr:rowOff>981074</xdr:rowOff>
    </xdr:to>
    <xdr:pic>
      <xdr:nvPicPr>
        <xdr:cNvPr id="3" name="2 Imagen"/>
        <xdr:cNvPicPr>
          <a:picLocks noChangeAspect="1"/>
        </xdr:cNvPicPr>
      </xdr:nvPicPr>
      <xdr:blipFill>
        <a:blip xmlns:r="http://schemas.openxmlformats.org/officeDocument/2006/relationships" r:embed="rId1"/>
        <a:stretch>
          <a:fillRect/>
        </a:stretch>
      </xdr:blipFill>
      <xdr:spPr>
        <a:xfrm>
          <a:off x="6086475" y="0"/>
          <a:ext cx="2276476" cy="9810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abSelected="1" workbookViewId="0"/>
  </sheetViews>
  <sheetFormatPr baseColWidth="10" defaultRowHeight="15" x14ac:dyDescent="0.25"/>
  <cols>
    <col min="1" max="1" width="5" style="5" customWidth="1"/>
    <col min="4" max="4" width="18.140625" customWidth="1"/>
    <col min="6" max="6" width="14.28515625" customWidth="1"/>
    <col min="7" max="7" width="22.7109375" customWidth="1"/>
    <col min="8" max="8" width="31.5703125" customWidth="1"/>
  </cols>
  <sheetData>
    <row r="1" spans="1:8" ht="80.099999999999994" customHeight="1" x14ac:dyDescent="0.35">
      <c r="A1" s="7"/>
      <c r="F1" s="56"/>
      <c r="G1" s="57"/>
      <c r="H1" s="57"/>
    </row>
    <row r="2" spans="1:8" ht="21" x14ac:dyDescent="0.35">
      <c r="D2" s="16" t="s">
        <v>14</v>
      </c>
      <c r="E2" s="16"/>
      <c r="F2" s="16"/>
      <c r="G2" s="16"/>
    </row>
    <row r="3" spans="1:8" ht="18.75" x14ac:dyDescent="0.3">
      <c r="B3" s="58" t="s">
        <v>2</v>
      </c>
      <c r="C3" s="59"/>
      <c r="D3" s="59"/>
      <c r="E3" s="59"/>
      <c r="F3" s="59"/>
      <c r="G3" s="60" t="s">
        <v>18</v>
      </c>
      <c r="H3" s="60"/>
    </row>
    <row r="4" spans="1:8" x14ac:dyDescent="0.25">
      <c r="C4" s="60" t="s">
        <v>15</v>
      </c>
      <c r="D4" s="60"/>
      <c r="E4" s="60"/>
      <c r="F4" s="60"/>
      <c r="H4" s="17" t="s">
        <v>16</v>
      </c>
    </row>
    <row r="5" spans="1:8" x14ac:dyDescent="0.25">
      <c r="C5" s="60" t="s">
        <v>24</v>
      </c>
      <c r="D5" s="60"/>
      <c r="E5" s="60"/>
      <c r="F5" s="60"/>
      <c r="G5" s="60"/>
      <c r="H5" s="1"/>
    </row>
    <row r="6" spans="1:8" x14ac:dyDescent="0.25">
      <c r="C6" s="61" t="s">
        <v>19</v>
      </c>
      <c r="D6" s="61"/>
      <c r="E6" s="60" t="s">
        <v>25</v>
      </c>
      <c r="F6" s="60"/>
      <c r="G6" s="60"/>
      <c r="H6" s="60"/>
    </row>
    <row r="7" spans="1:8" ht="18" customHeight="1" x14ac:dyDescent="0.25">
      <c r="B7" s="62"/>
      <c r="C7" s="62"/>
      <c r="D7" s="62"/>
      <c r="E7" s="62"/>
      <c r="F7" s="62"/>
      <c r="G7" s="62"/>
      <c r="H7" s="62"/>
    </row>
    <row r="8" spans="1:8" ht="30" customHeight="1" x14ac:dyDescent="0.25">
      <c r="A8" s="6"/>
      <c r="B8" s="43" t="s">
        <v>10</v>
      </c>
      <c r="C8" s="44"/>
      <c r="D8" s="63" t="s">
        <v>47</v>
      </c>
      <c r="E8" s="63"/>
      <c r="F8" s="63"/>
      <c r="G8" s="63"/>
      <c r="H8" s="63"/>
    </row>
    <row r="9" spans="1:8" ht="37.5" customHeight="1" x14ac:dyDescent="0.25">
      <c r="A9" s="6"/>
      <c r="B9" s="48" t="s">
        <v>3</v>
      </c>
      <c r="C9" s="48"/>
      <c r="D9" s="48"/>
      <c r="E9" s="49" t="s">
        <v>48</v>
      </c>
      <c r="F9" s="49"/>
      <c r="G9" s="49"/>
      <c r="H9" s="50"/>
    </row>
    <row r="10" spans="1:8" ht="30" customHeight="1" x14ac:dyDescent="0.25">
      <c r="A10" s="28" t="s">
        <v>8</v>
      </c>
      <c r="B10" s="51" t="s">
        <v>1</v>
      </c>
      <c r="C10" s="52"/>
      <c r="D10" s="52"/>
      <c r="E10" s="29" t="s">
        <v>20</v>
      </c>
      <c r="F10" s="29" t="s">
        <v>21</v>
      </c>
      <c r="G10" s="29" t="s">
        <v>22</v>
      </c>
      <c r="H10" s="29" t="s">
        <v>23</v>
      </c>
    </row>
    <row r="11" spans="1:8" ht="66" customHeight="1" x14ac:dyDescent="0.25">
      <c r="A11" s="13">
        <v>1</v>
      </c>
      <c r="B11" s="53" t="s">
        <v>45</v>
      </c>
      <c r="C11" s="54"/>
      <c r="D11" s="55"/>
      <c r="E11" s="11">
        <v>0</v>
      </c>
      <c r="F11" s="11">
        <v>0</v>
      </c>
      <c r="G11" s="18">
        <v>0</v>
      </c>
      <c r="H11" s="14"/>
    </row>
    <row r="12" spans="1:8" ht="60.75" customHeight="1" x14ac:dyDescent="0.25">
      <c r="A12" s="13">
        <v>2</v>
      </c>
      <c r="B12" s="53" t="s">
        <v>32</v>
      </c>
      <c r="C12" s="54"/>
      <c r="D12" s="55"/>
      <c r="E12" s="11">
        <v>0</v>
      </c>
      <c r="F12" s="11">
        <v>0</v>
      </c>
      <c r="G12" s="18">
        <v>0</v>
      </c>
      <c r="H12" s="24"/>
    </row>
    <row r="13" spans="1:8" ht="37.5" customHeight="1" x14ac:dyDescent="0.25">
      <c r="A13" s="13">
        <v>3</v>
      </c>
      <c r="B13" s="53" t="s">
        <v>46</v>
      </c>
      <c r="C13" s="54"/>
      <c r="D13" s="55"/>
      <c r="E13" s="11">
        <v>0</v>
      </c>
      <c r="F13" s="11">
        <v>0</v>
      </c>
      <c r="G13" s="18">
        <v>0</v>
      </c>
      <c r="H13" s="24"/>
    </row>
    <row r="14" spans="1:8" ht="15.75" x14ac:dyDescent="0.25">
      <c r="A14" s="6"/>
      <c r="B14" s="69" t="s">
        <v>0</v>
      </c>
      <c r="C14" s="70"/>
      <c r="D14" s="70"/>
      <c r="E14" s="15">
        <f>SUM(E11:E13)/3</f>
        <v>0</v>
      </c>
      <c r="F14" s="8">
        <f>SUM(F11:F13)</f>
        <v>0</v>
      </c>
      <c r="G14" s="19">
        <f>SUM(G11:G13)</f>
        <v>0</v>
      </c>
      <c r="H14" s="3"/>
    </row>
    <row r="15" spans="1:8" ht="53.25" customHeight="1" x14ac:dyDescent="0.25">
      <c r="A15" s="23"/>
      <c r="B15" s="71" t="s">
        <v>64</v>
      </c>
      <c r="C15" s="72"/>
      <c r="D15" s="72"/>
      <c r="E15" s="72"/>
      <c r="F15" s="72"/>
      <c r="G15" s="72"/>
      <c r="H15" s="73"/>
    </row>
    <row r="16" spans="1:8" x14ac:dyDescent="0.25">
      <c r="A16" s="6"/>
      <c r="B16" s="64"/>
      <c r="C16" s="65"/>
      <c r="D16" s="65"/>
      <c r="E16" s="65"/>
      <c r="F16" s="65"/>
      <c r="G16" s="65"/>
      <c r="H16" s="65"/>
    </row>
    <row r="17" spans="1:8" ht="45" customHeight="1" x14ac:dyDescent="0.25">
      <c r="A17" s="6"/>
      <c r="B17" s="43" t="s">
        <v>11</v>
      </c>
      <c r="C17" s="44"/>
      <c r="D17" s="66" t="s">
        <v>56</v>
      </c>
      <c r="E17" s="67"/>
      <c r="F17" s="67"/>
      <c r="G17" s="67"/>
      <c r="H17" s="68"/>
    </row>
    <row r="18" spans="1:8" ht="33" customHeight="1" x14ac:dyDescent="0.25">
      <c r="A18" s="6"/>
      <c r="B18" s="48" t="s">
        <v>4</v>
      </c>
      <c r="C18" s="48"/>
      <c r="D18" s="48"/>
      <c r="E18" s="49" t="s">
        <v>49</v>
      </c>
      <c r="F18" s="49"/>
      <c r="G18" s="49"/>
      <c r="H18" s="50"/>
    </row>
    <row r="19" spans="1:8" ht="30" x14ac:dyDescent="0.25">
      <c r="A19" s="28" t="s">
        <v>8</v>
      </c>
      <c r="B19" s="51" t="s">
        <v>1</v>
      </c>
      <c r="C19" s="52"/>
      <c r="D19" s="52"/>
      <c r="E19" s="29" t="s">
        <v>20</v>
      </c>
      <c r="F19" s="29" t="s">
        <v>21</v>
      </c>
      <c r="G19" s="29" t="s">
        <v>22</v>
      </c>
      <c r="H19" s="29" t="s">
        <v>23</v>
      </c>
    </row>
    <row r="20" spans="1:8" ht="97.5" customHeight="1" x14ac:dyDescent="0.25">
      <c r="A20" s="13">
        <v>1</v>
      </c>
      <c r="B20" s="38" t="s">
        <v>33</v>
      </c>
      <c r="C20" s="39"/>
      <c r="D20" s="40"/>
      <c r="E20" s="11">
        <v>66</v>
      </c>
      <c r="F20" s="11">
        <v>1000</v>
      </c>
      <c r="G20" s="18">
        <v>0</v>
      </c>
      <c r="H20" s="34" t="s">
        <v>54</v>
      </c>
    </row>
    <row r="21" spans="1:8" ht="39.950000000000003" customHeight="1" x14ac:dyDescent="0.25">
      <c r="A21" s="13">
        <v>2</v>
      </c>
      <c r="B21" s="53" t="s">
        <v>34</v>
      </c>
      <c r="C21" s="54"/>
      <c r="D21" s="55"/>
      <c r="E21" s="11">
        <v>66</v>
      </c>
      <c r="F21" s="11">
        <v>0</v>
      </c>
      <c r="G21" s="18">
        <v>0</v>
      </c>
      <c r="H21" s="24"/>
    </row>
    <row r="22" spans="1:8" ht="95.25" customHeight="1" x14ac:dyDescent="0.25">
      <c r="A22" s="13">
        <v>3</v>
      </c>
      <c r="B22" s="38" t="s">
        <v>35</v>
      </c>
      <c r="C22" s="39"/>
      <c r="D22" s="40"/>
      <c r="E22" s="11">
        <v>66</v>
      </c>
      <c r="F22" s="11">
        <v>1000</v>
      </c>
      <c r="G22" s="18">
        <v>0</v>
      </c>
      <c r="H22" s="33" t="s">
        <v>55</v>
      </c>
    </row>
    <row r="23" spans="1:8" ht="15.75" x14ac:dyDescent="0.25">
      <c r="A23" s="6"/>
      <c r="B23" s="69" t="s">
        <v>0</v>
      </c>
      <c r="C23" s="70"/>
      <c r="D23" s="70"/>
      <c r="E23" s="8">
        <f>SUM(E20:E22)/3</f>
        <v>66</v>
      </c>
      <c r="F23" s="8">
        <f>SUM(F20:F22)</f>
        <v>2000</v>
      </c>
      <c r="G23" s="20">
        <f>SUM(G20:G22)</f>
        <v>0</v>
      </c>
      <c r="H23" s="3"/>
    </row>
    <row r="24" spans="1:8" ht="53.25" customHeight="1" x14ac:dyDescent="0.25">
      <c r="A24" s="23"/>
      <c r="B24" s="35" t="s">
        <v>17</v>
      </c>
      <c r="C24" s="36"/>
      <c r="D24" s="36"/>
      <c r="E24" s="36"/>
      <c r="F24" s="36"/>
      <c r="G24" s="36"/>
      <c r="H24" s="37"/>
    </row>
    <row r="25" spans="1:8" x14ac:dyDescent="0.25">
      <c r="A25" s="6"/>
      <c r="B25" s="64"/>
      <c r="C25" s="65"/>
      <c r="D25" s="65"/>
      <c r="E25" s="65"/>
      <c r="F25" s="65"/>
      <c r="G25" s="65"/>
      <c r="H25" s="65"/>
    </row>
    <row r="26" spans="1:8" ht="27.75" customHeight="1" x14ac:dyDescent="0.25">
      <c r="A26" s="6"/>
      <c r="B26" s="43" t="s">
        <v>12</v>
      </c>
      <c r="C26" s="44"/>
      <c r="D26" s="45" t="s">
        <v>26</v>
      </c>
      <c r="E26" s="46"/>
      <c r="F26" s="46"/>
      <c r="G26" s="46"/>
      <c r="H26" s="47"/>
    </row>
    <row r="27" spans="1:8" ht="32.25" customHeight="1" x14ac:dyDescent="0.25">
      <c r="A27" s="6"/>
      <c r="B27" s="48" t="s">
        <v>5</v>
      </c>
      <c r="C27" s="48"/>
      <c r="D27" s="48"/>
      <c r="E27" s="49" t="s">
        <v>51</v>
      </c>
      <c r="F27" s="49"/>
      <c r="G27" s="49"/>
      <c r="H27" s="50"/>
    </row>
    <row r="28" spans="1:8" ht="30" x14ac:dyDescent="0.25">
      <c r="A28" s="28" t="s">
        <v>8</v>
      </c>
      <c r="B28" s="51" t="s">
        <v>1</v>
      </c>
      <c r="C28" s="52"/>
      <c r="D28" s="52"/>
      <c r="E28" s="29" t="s">
        <v>20</v>
      </c>
      <c r="F28" s="29" t="s">
        <v>21</v>
      </c>
      <c r="G28" s="29" t="s">
        <v>22</v>
      </c>
      <c r="H28" s="29" t="s">
        <v>23</v>
      </c>
    </row>
    <row r="29" spans="1:8" ht="111" customHeight="1" x14ac:dyDescent="0.25">
      <c r="A29" s="13">
        <v>1</v>
      </c>
      <c r="B29" s="38" t="s">
        <v>36</v>
      </c>
      <c r="C29" s="39"/>
      <c r="D29" s="40"/>
      <c r="E29" s="11">
        <v>100</v>
      </c>
      <c r="F29" s="11">
        <v>0</v>
      </c>
      <c r="G29" s="18">
        <v>0</v>
      </c>
      <c r="H29" s="33" t="s">
        <v>57</v>
      </c>
    </row>
    <row r="30" spans="1:8" ht="129.75" customHeight="1" x14ac:dyDescent="0.25">
      <c r="A30" s="13">
        <v>2</v>
      </c>
      <c r="B30" s="38" t="s">
        <v>50</v>
      </c>
      <c r="C30" s="39"/>
      <c r="D30" s="40"/>
      <c r="E30" s="11">
        <v>14</v>
      </c>
      <c r="F30" s="11">
        <v>50</v>
      </c>
      <c r="G30" s="18">
        <v>0</v>
      </c>
      <c r="H30" s="33" t="s">
        <v>58</v>
      </c>
    </row>
    <row r="31" spans="1:8" ht="15.75" x14ac:dyDescent="0.25">
      <c r="A31" s="6"/>
      <c r="B31" s="69" t="s">
        <v>0</v>
      </c>
      <c r="C31" s="70"/>
      <c r="D31" s="70"/>
      <c r="E31" s="8">
        <f>SUM(E29:E30)/2</f>
        <v>57</v>
      </c>
      <c r="F31" s="8">
        <f>SUM(F29:F30)</f>
        <v>50</v>
      </c>
      <c r="G31" s="20">
        <f>SUM(G29:G30)</f>
        <v>0</v>
      </c>
      <c r="H31" s="3"/>
    </row>
    <row r="32" spans="1:8" ht="53.25" customHeight="1" x14ac:dyDescent="0.25">
      <c r="A32" s="23"/>
      <c r="B32" s="71" t="s">
        <v>65</v>
      </c>
      <c r="C32" s="72"/>
      <c r="D32" s="72"/>
      <c r="E32" s="72"/>
      <c r="F32" s="72"/>
      <c r="G32" s="72"/>
      <c r="H32" s="73"/>
    </row>
    <row r="33" spans="1:8" ht="23.25" customHeight="1" x14ac:dyDescent="0.25">
      <c r="A33" s="6"/>
      <c r="B33" s="43" t="s">
        <v>13</v>
      </c>
      <c r="C33" s="44"/>
      <c r="D33" s="45" t="s">
        <v>31</v>
      </c>
      <c r="E33" s="46"/>
      <c r="F33" s="46"/>
      <c r="G33" s="46"/>
      <c r="H33" s="47"/>
    </row>
    <row r="34" spans="1:8" ht="35.25" customHeight="1" x14ac:dyDescent="0.25">
      <c r="A34" s="6"/>
      <c r="B34" s="48" t="s">
        <v>6</v>
      </c>
      <c r="C34" s="48"/>
      <c r="D34" s="48"/>
      <c r="E34" s="49" t="s">
        <v>52</v>
      </c>
      <c r="F34" s="49"/>
      <c r="G34" s="49"/>
      <c r="H34" s="50"/>
    </row>
    <row r="35" spans="1:8" ht="30" x14ac:dyDescent="0.25">
      <c r="A35" s="28" t="s">
        <v>8</v>
      </c>
      <c r="B35" s="51" t="s">
        <v>1</v>
      </c>
      <c r="C35" s="52"/>
      <c r="D35" s="52"/>
      <c r="E35" s="29" t="s">
        <v>20</v>
      </c>
      <c r="F35" s="29" t="s">
        <v>21</v>
      </c>
      <c r="G35" s="29" t="s">
        <v>22</v>
      </c>
      <c r="H35" s="29" t="s">
        <v>23</v>
      </c>
    </row>
    <row r="36" spans="1:8" ht="65.25" customHeight="1" x14ac:dyDescent="0.25">
      <c r="A36" s="13">
        <v>1</v>
      </c>
      <c r="B36" s="53" t="s">
        <v>37</v>
      </c>
      <c r="C36" s="54"/>
      <c r="D36" s="55"/>
      <c r="E36" s="11">
        <v>0</v>
      </c>
      <c r="F36" s="11">
        <v>0</v>
      </c>
      <c r="G36" s="18">
        <v>0</v>
      </c>
      <c r="H36" s="14"/>
    </row>
    <row r="37" spans="1:8" ht="51" customHeight="1" x14ac:dyDescent="0.25">
      <c r="A37" s="13">
        <v>2</v>
      </c>
      <c r="B37" s="53" t="s">
        <v>38</v>
      </c>
      <c r="C37" s="54"/>
      <c r="D37" s="55"/>
      <c r="E37" s="11">
        <v>0</v>
      </c>
      <c r="F37" s="11">
        <v>0</v>
      </c>
      <c r="G37" s="18">
        <v>0</v>
      </c>
      <c r="H37" s="24"/>
    </row>
    <row r="38" spans="1:8" ht="49.5" customHeight="1" x14ac:dyDescent="0.25">
      <c r="A38" s="13">
        <v>3</v>
      </c>
      <c r="B38" s="53" t="s">
        <v>39</v>
      </c>
      <c r="C38" s="54"/>
      <c r="D38" s="55"/>
      <c r="E38" s="11">
        <v>0</v>
      </c>
      <c r="F38" s="11">
        <v>0</v>
      </c>
      <c r="G38" s="18">
        <v>0</v>
      </c>
      <c r="H38" s="14"/>
    </row>
    <row r="39" spans="1:8" ht="39.950000000000003" customHeight="1" x14ac:dyDescent="0.25">
      <c r="A39" s="13">
        <v>4</v>
      </c>
      <c r="B39" s="55" t="s">
        <v>40</v>
      </c>
      <c r="C39" s="76"/>
      <c r="D39" s="76"/>
      <c r="E39" s="12">
        <v>0</v>
      </c>
      <c r="F39" s="12">
        <v>0</v>
      </c>
      <c r="G39" s="18">
        <v>0</v>
      </c>
      <c r="H39" s="14"/>
    </row>
    <row r="40" spans="1:8" ht="15.75" x14ac:dyDescent="0.25">
      <c r="A40" s="6"/>
      <c r="B40" s="41" t="s">
        <v>0</v>
      </c>
      <c r="C40" s="42"/>
      <c r="D40" s="42"/>
      <c r="E40" s="9">
        <f>SUM(E36:E39)/4</f>
        <v>0</v>
      </c>
      <c r="F40" s="9">
        <f>SUM(F36:F39)</f>
        <v>0</v>
      </c>
      <c r="G40" s="21">
        <f>SUM(G36:G39)</f>
        <v>0</v>
      </c>
      <c r="H40" s="4"/>
    </row>
    <row r="41" spans="1:8" s="31" customFormat="1" ht="53.25" customHeight="1" x14ac:dyDescent="0.25">
      <c r="A41" s="26"/>
      <c r="B41" s="71" t="s">
        <v>63</v>
      </c>
      <c r="C41" s="72"/>
      <c r="D41" s="72"/>
      <c r="E41" s="72"/>
      <c r="F41" s="72"/>
      <c r="G41" s="72"/>
      <c r="H41" s="73"/>
    </row>
    <row r="42" spans="1:8" ht="15" customHeight="1" x14ac:dyDescent="0.25">
      <c r="A42" s="32"/>
      <c r="B42" s="30"/>
      <c r="C42" s="30"/>
      <c r="D42" s="30"/>
      <c r="E42" s="30"/>
      <c r="F42" s="30"/>
      <c r="G42" s="30"/>
      <c r="H42" s="30"/>
    </row>
    <row r="43" spans="1:8" ht="39.950000000000003" customHeight="1" x14ac:dyDescent="0.25">
      <c r="A43" s="32"/>
      <c r="B43" s="30"/>
      <c r="C43" s="30"/>
      <c r="D43" s="30"/>
      <c r="E43" s="30"/>
      <c r="F43" s="30"/>
      <c r="G43" s="30"/>
      <c r="H43" s="30"/>
    </row>
    <row r="44" spans="1:8" ht="39.950000000000003" customHeight="1" x14ac:dyDescent="0.25">
      <c r="A44" s="32"/>
      <c r="B44" s="30"/>
      <c r="C44" s="30"/>
      <c r="D44" s="30"/>
      <c r="E44" s="30"/>
      <c r="F44" s="30"/>
      <c r="G44" s="30"/>
      <c r="H44" s="30"/>
    </row>
    <row r="45" spans="1:8" ht="39.950000000000003" customHeight="1" x14ac:dyDescent="0.25">
      <c r="A45" s="25"/>
      <c r="B45" s="43" t="s">
        <v>27</v>
      </c>
      <c r="C45" s="44"/>
      <c r="D45" s="45" t="s">
        <v>30</v>
      </c>
      <c r="E45" s="46"/>
      <c r="F45" s="46"/>
      <c r="G45" s="46"/>
      <c r="H45" s="47"/>
    </row>
    <row r="46" spans="1:8" ht="39.950000000000003" customHeight="1" x14ac:dyDescent="0.25">
      <c r="A46" s="25"/>
      <c r="B46" s="48" t="s">
        <v>28</v>
      </c>
      <c r="C46" s="48"/>
      <c r="D46" s="48"/>
      <c r="E46" s="49" t="s">
        <v>53</v>
      </c>
      <c r="F46" s="49"/>
      <c r="G46" s="49"/>
      <c r="H46" s="50"/>
    </row>
    <row r="47" spans="1:8" ht="39.950000000000003" customHeight="1" x14ac:dyDescent="0.25">
      <c r="A47" s="28" t="s">
        <v>8</v>
      </c>
      <c r="B47" s="51" t="s">
        <v>1</v>
      </c>
      <c r="C47" s="52"/>
      <c r="D47" s="52"/>
      <c r="E47" s="29" t="s">
        <v>20</v>
      </c>
      <c r="F47" s="29" t="s">
        <v>21</v>
      </c>
      <c r="G47" s="29" t="s">
        <v>22</v>
      </c>
      <c r="H47" s="29" t="s">
        <v>23</v>
      </c>
    </row>
    <row r="48" spans="1:8" ht="144" customHeight="1" x14ac:dyDescent="0.25">
      <c r="A48" s="13">
        <v>1</v>
      </c>
      <c r="B48" s="38" t="s">
        <v>41</v>
      </c>
      <c r="C48" s="39"/>
      <c r="D48" s="40"/>
      <c r="E48" s="11">
        <v>100</v>
      </c>
      <c r="F48" s="11">
        <v>0</v>
      </c>
      <c r="G48" s="18">
        <v>0</v>
      </c>
      <c r="H48" s="33" t="s">
        <v>59</v>
      </c>
    </row>
    <row r="49" spans="1:8" ht="165" customHeight="1" x14ac:dyDescent="0.25">
      <c r="A49" s="13">
        <v>2</v>
      </c>
      <c r="B49" s="38" t="s">
        <v>42</v>
      </c>
      <c r="C49" s="39"/>
      <c r="D49" s="40"/>
      <c r="E49" s="11">
        <v>50</v>
      </c>
      <c r="F49" s="11">
        <v>11</v>
      </c>
      <c r="G49" s="18">
        <v>0</v>
      </c>
      <c r="H49" s="33" t="s">
        <v>60</v>
      </c>
    </row>
    <row r="50" spans="1:8" ht="179.25" customHeight="1" x14ac:dyDescent="0.25">
      <c r="A50" s="13">
        <v>3</v>
      </c>
      <c r="B50" s="38" t="s">
        <v>43</v>
      </c>
      <c r="C50" s="39"/>
      <c r="D50" s="40"/>
      <c r="E50" s="11">
        <v>33</v>
      </c>
      <c r="F50" s="11">
        <v>70</v>
      </c>
      <c r="G50" s="18">
        <v>0</v>
      </c>
      <c r="H50" s="33" t="s">
        <v>61</v>
      </c>
    </row>
    <row r="51" spans="1:8" ht="166.5" customHeight="1" x14ac:dyDescent="0.25">
      <c r="A51" s="13">
        <v>4</v>
      </c>
      <c r="B51" s="38" t="s">
        <v>44</v>
      </c>
      <c r="C51" s="39"/>
      <c r="D51" s="40"/>
      <c r="E51" s="12">
        <v>50</v>
      </c>
      <c r="F51" s="12">
        <v>70</v>
      </c>
      <c r="G51" s="18">
        <v>0</v>
      </c>
      <c r="H51" s="33" t="s">
        <v>62</v>
      </c>
    </row>
    <row r="52" spans="1:8" ht="15" customHeight="1" x14ac:dyDescent="0.25">
      <c r="A52" s="25"/>
      <c r="B52" s="41" t="s">
        <v>0</v>
      </c>
      <c r="C52" s="42"/>
      <c r="D52" s="42"/>
      <c r="E52" s="9">
        <f>SUM(E48:E51)/4</f>
        <v>58.25</v>
      </c>
      <c r="F52" s="9">
        <f>SUM(F48:F51)</f>
        <v>151</v>
      </c>
      <c r="G52" s="21">
        <f>SUM(G48:G51)</f>
        <v>0</v>
      </c>
      <c r="H52" s="4"/>
    </row>
    <row r="53" spans="1:8" ht="15" customHeight="1" x14ac:dyDescent="0.25">
      <c r="A53" s="26"/>
      <c r="B53" s="35" t="s">
        <v>17</v>
      </c>
      <c r="C53" s="36"/>
      <c r="D53" s="36"/>
      <c r="E53" s="36"/>
      <c r="F53" s="36"/>
      <c r="G53" s="36"/>
      <c r="H53" s="37"/>
    </row>
    <row r="54" spans="1:8" ht="15" customHeight="1" x14ac:dyDescent="0.25">
      <c r="A54" s="32"/>
      <c r="B54" s="30"/>
      <c r="C54" s="30"/>
      <c r="D54" s="30"/>
      <c r="E54" s="30"/>
      <c r="F54" s="30"/>
      <c r="G54" s="30"/>
      <c r="H54" s="30"/>
    </row>
    <row r="55" spans="1:8" ht="15.75" x14ac:dyDescent="0.25">
      <c r="A55" s="27"/>
      <c r="B55" s="75" t="s">
        <v>7</v>
      </c>
      <c r="C55" s="75"/>
      <c r="D55" s="75"/>
      <c r="E55" s="10">
        <f>SUM(E14+E23+E31+E40+E52)/5</f>
        <v>36.25</v>
      </c>
      <c r="F55" s="10">
        <f>SUM(F14+F23+F31+F40+F52)</f>
        <v>2201</v>
      </c>
      <c r="G55" s="22">
        <f>SUM(G14+G23+G31+G40)</f>
        <v>0</v>
      </c>
      <c r="H55" s="2"/>
    </row>
    <row r="56" spans="1:8" x14ac:dyDescent="0.25">
      <c r="B56" s="57"/>
      <c r="C56" s="57"/>
      <c r="D56" s="57"/>
      <c r="E56" s="57"/>
      <c r="F56" s="57"/>
      <c r="G56" s="57"/>
      <c r="H56" s="57"/>
    </row>
    <row r="57" spans="1:8" ht="80.099999999999994" customHeight="1" x14ac:dyDescent="0.25">
      <c r="A57"/>
      <c r="B57" s="74" t="s">
        <v>29</v>
      </c>
      <c r="C57" s="74"/>
      <c r="D57" s="74"/>
      <c r="E57" s="74"/>
    </row>
  </sheetData>
  <mergeCells count="64">
    <mergeCell ref="B40:D40"/>
    <mergeCell ref="B41:H41"/>
    <mergeCell ref="B37:D37"/>
    <mergeCell ref="B12:D12"/>
    <mergeCell ref="B13:D13"/>
    <mergeCell ref="B21:D21"/>
    <mergeCell ref="B22:D22"/>
    <mergeCell ref="B30:D30"/>
    <mergeCell ref="B20:D20"/>
    <mergeCell ref="B23:D23"/>
    <mergeCell ref="B25:H25"/>
    <mergeCell ref="B28:D28"/>
    <mergeCell ref="B29:D29"/>
    <mergeCell ref="B26:C26"/>
    <mergeCell ref="D26:H26"/>
    <mergeCell ref="B27:D27"/>
    <mergeCell ref="B14:D14"/>
    <mergeCell ref="E18:H18"/>
    <mergeCell ref="B15:H15"/>
    <mergeCell ref="B56:H56"/>
    <mergeCell ref="B57:E57"/>
    <mergeCell ref="B36:D36"/>
    <mergeCell ref="B31:D31"/>
    <mergeCell ref="B32:H32"/>
    <mergeCell ref="B35:D35"/>
    <mergeCell ref="B33:C33"/>
    <mergeCell ref="D33:H33"/>
    <mergeCell ref="B34:D34"/>
    <mergeCell ref="E34:H34"/>
    <mergeCell ref="B55:D55"/>
    <mergeCell ref="B38:D38"/>
    <mergeCell ref="B39:D39"/>
    <mergeCell ref="E27:H27"/>
    <mergeCell ref="B24:H24"/>
    <mergeCell ref="B16:H16"/>
    <mergeCell ref="B19:D19"/>
    <mergeCell ref="B17:C17"/>
    <mergeCell ref="D17:H17"/>
    <mergeCell ref="B18:D18"/>
    <mergeCell ref="B11:D11"/>
    <mergeCell ref="F1:H1"/>
    <mergeCell ref="B3:F3"/>
    <mergeCell ref="B10:D10"/>
    <mergeCell ref="C5:G5"/>
    <mergeCell ref="C6:D6"/>
    <mergeCell ref="E6:H6"/>
    <mergeCell ref="B7:H7"/>
    <mergeCell ref="G3:H3"/>
    <mergeCell ref="C4:F4"/>
    <mergeCell ref="B8:C8"/>
    <mergeCell ref="D8:H8"/>
    <mergeCell ref="B9:D9"/>
    <mergeCell ref="E9:H9"/>
    <mergeCell ref="B45:C45"/>
    <mergeCell ref="D45:H45"/>
    <mergeCell ref="B46:D46"/>
    <mergeCell ref="E46:H46"/>
    <mergeCell ref="B47:D47"/>
    <mergeCell ref="B53:H53"/>
    <mergeCell ref="B48:D48"/>
    <mergeCell ref="B49:D49"/>
    <mergeCell ref="B50:D50"/>
    <mergeCell ref="B51:D51"/>
    <mergeCell ref="B52:D52"/>
  </mergeCells>
  <pageMargins left="0.7" right="0.7" top="0.75" bottom="0.75"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3"/>
  <sheetViews>
    <sheetView workbookViewId="0">
      <selection activeCell="B3" sqref="B3:I3"/>
    </sheetView>
  </sheetViews>
  <sheetFormatPr baseColWidth="10" defaultRowHeight="15" x14ac:dyDescent="0.25"/>
  <sheetData>
    <row r="3" spans="2:9" ht="243" customHeight="1" x14ac:dyDescent="0.25">
      <c r="B3" s="74" t="s">
        <v>9</v>
      </c>
      <c r="C3" s="57"/>
      <c r="D3" s="57"/>
      <c r="E3" s="57"/>
      <c r="F3" s="57"/>
      <c r="G3" s="57"/>
      <c r="H3" s="57"/>
      <c r="I3" s="57"/>
    </row>
  </sheetData>
  <mergeCells count="1">
    <mergeCell ref="B3:I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indicadores 2021</vt:lpstr>
      <vt:lpstr>CONCEPTO</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miro</cp:lastModifiedBy>
  <cp:lastPrinted>2021-04-26T19:43:23Z</cp:lastPrinted>
  <dcterms:created xsi:type="dcterms:W3CDTF">2017-08-15T19:12:25Z</dcterms:created>
  <dcterms:modified xsi:type="dcterms:W3CDTF">2021-05-28T18:13:37Z</dcterms:modified>
</cp:coreProperties>
</file>